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8051" lockStructure="1"/>
  <bookViews>
    <workbookView xWindow="240" yWindow="165" windowWidth="14805" windowHeight="7950"/>
  </bookViews>
  <sheets>
    <sheet name="Форма 1.4." sheetId="1" r:id="rId1"/>
    <sheet name="БД" sheetId="2" state="hidden" r:id="rId2"/>
    <sheet name="Лист3" sheetId="3" state="hidden" r:id="rId3"/>
  </sheets>
  <definedNames>
    <definedName name="Дома">БД!$A$3:$A$13</definedName>
    <definedName name="_xlnm.Print_Area" localSheetId="0">'Форма 1.4.'!$A$1:$D$20</definedName>
  </definedNames>
  <calcPr calcId="144525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<sst xmlns="http://schemas.openxmlformats.org/spreadsheetml/2006/main" count="163" uniqueCount="47">
  <si>
    <t>Основание управления</t>
  </si>
  <si>
    <t>Дата начала управления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</si>
  <si>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</si>
  <si>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Выберите адрес:</t>
  </si>
  <si>
    <t>№ п/п</t>
  </si>
  <si>
    <t>Наименование параметра</t>
  </si>
  <si>
    <t>Ед. изм.</t>
  </si>
  <si>
    <t>Значение</t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</si>
  <si>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</t>
    </r>
  </si>
  <si>
    <t>-</t>
  </si>
  <si>
    <t>2.</t>
  </si>
  <si>
    <t>3.</t>
  </si>
  <si>
    <t>1.</t>
  </si>
  <si>
    <t>Строение</t>
  </si>
  <si>
    <t>Адрес МКД</t>
  </si>
  <si>
    <t>Дата</t>
  </si>
  <si>
    <t>суб РФ по ФИАС</t>
  </si>
  <si>
    <t>Мун район по ФИАС</t>
  </si>
  <si>
    <t>нас пункт  по ФИАС</t>
  </si>
  <si>
    <t>нас пункт (доч)  по ФИАС</t>
  </si>
  <si>
    <t>доп тер  по ФИАС</t>
  </si>
  <si>
    <t>улица  по ФИАС</t>
  </si>
  <si>
    <t>номер дома</t>
  </si>
  <si>
    <t>корпус</t>
  </si>
  <si>
    <t>строение</t>
  </si>
  <si>
    <t>литера</t>
  </si>
  <si>
    <t>Байкальская, 307</t>
  </si>
  <si>
    <t>Байкальская, 309</t>
  </si>
  <si>
    <t>Байкальская, 311</t>
  </si>
  <si>
    <t>Байкальская, 313</t>
  </si>
  <si>
    <t>Байкальская, 315</t>
  </si>
  <si>
    <t>Байкальская, 317</t>
  </si>
  <si>
    <t>Байкальская, 319</t>
  </si>
  <si>
    <t>Байкальская, 321</t>
  </si>
  <si>
    <t>Профсоюзная, 14</t>
  </si>
  <si>
    <t>Багратиона, 46/8</t>
  </si>
  <si>
    <t>Багратиона, 46/9</t>
  </si>
  <si>
    <t>Иркутская область</t>
  </si>
  <si>
    <t>городской округ Иркутск город</t>
  </si>
  <si>
    <t>Иркутск город</t>
  </si>
  <si>
    <t>Байкальская улица</t>
  </si>
  <si>
    <t>Профсоюзная улица</t>
  </si>
  <si>
    <t>Багратиона улица</t>
  </si>
  <si>
    <t>46/8</t>
  </si>
  <si>
    <t>46/9</t>
  </si>
  <si>
    <t>Протокол общего собрания собственников</t>
  </si>
  <si>
    <t>ООО "Управляющая компания "Альтернатива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</si>
</sst>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right"/>
      <protection locked="0" hidden="1"/>
    </xf>
    <xf numFmtId="0" fontId="1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4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1"/>
  <sheetViews>
    <sheetView tabSelected="1" view="pageBreakPreview" zoomScale="85" zoomScaleNormal="100" zoomScaleSheetLayoutView="85" workbookViewId="0">
      <selection activeCell="M10" sqref="M10"/>
    </sheetView>
  </sheetViews>
  <sheetFormatPr defaultRowHeight="15" x14ac:dyDescent="0.25"/>
  <cols>
    <col min="1" max="1" width="28.85546875" customWidth="1"/>
    <col min="2" max="2" width="22.7109375" bestFit="1" customWidth="1"/>
    <col min="3" max="3" width="23.7109375" bestFit="1" customWidth="1"/>
    <col min="4" max="4" width="23.7109375" customWidth="1"/>
    <col min="5" max="5" width="0" hidden="1" customWidth="1"/>
  </cols>
  <sheetData>
    <row r="1" spans="1:5" ht="15.75" x14ac:dyDescent="0.25">
      <c r="A1" s="1" t="s">
        <v>46</v>
      </c>
      <c r="B1" s="1"/>
      <c r="C1" s="1"/>
      <c r="D1" s="1"/>
    </row>
    <row r="2" spans="1:5" ht="15.75" x14ac:dyDescent="0.25">
      <c r="A2" s="1"/>
      <c r="B2" s="1"/>
      <c r="C2" s="1"/>
      <c r="D2" s="1"/>
    </row>
    <row r="3" spans="1:5" x14ac:dyDescent="0.25">
      <c r="A3" s="2" t="s">
        <v>2</v>
      </c>
      <c r="B3" s="2"/>
      <c r="C3" s="2"/>
      <c r="D3" s="2"/>
    </row>
    <row r="4" spans="1:5" ht="23.25" customHeight="1" x14ac:dyDescent="0.25">
      <c r="A4" s="2"/>
      <c r="B4" s="2"/>
      <c r="C4" s="2"/>
      <c r="D4" s="2"/>
    </row>
    <row r="5" spans="1:5" ht="15.75" x14ac:dyDescent="0.25">
      <c r="A5" s="1"/>
      <c r="B5" s="1"/>
      <c r="C5" s="1"/>
      <c r="D5" s="1"/>
    </row>
    <row r="6" spans="1:5" ht="15.75" x14ac:dyDescent="0.25">
      <c r="A6" s="1"/>
      <c r="B6" s="3" t="s">
        <v>3</v>
      </c>
      <c r="C6" s="1" t="s">
        <v>26</v>
      </c>
    </row>
    <row r="7" spans="1:5" ht="15.75" x14ac:dyDescent="0.25">
      <c r="A7" s="1"/>
      <c r="B7" s="1"/>
      <c r="C7" s="1"/>
      <c r="D7" s="1"/>
    </row>
    <row r="8" spans="1:5" ht="31.5" x14ac:dyDescent="0.25">
      <c r="A8" s="5" t="s">
        <v>4</v>
      </c>
      <c r="B8" s="5" t="s">
        <v>5</v>
      </c>
      <c r="C8" s="5" t="s">
        <v>6</v>
      </c>
      <c r="D8" s="5" t="s">
        <v>7</v>
      </c>
    </row>
    <row r="9" spans="1:5" ht="15.75" x14ac:dyDescent="0.25">
      <c r="A9" s="6" t="s">
        <v>12</v>
      </c>
      <c r="B9" s="7" t="s">
        <v>8</v>
      </c>
      <c r="C9" s="8" t="s">
        <v>9</v>
      </c>
      <c r="D9" s="14" t="str">
        <f>VLOOKUP($C$6,БД!$A$3:$M$21,E9,FALSE)</f>
        <v>Иркутская область</v>
      </c>
      <c r="E9">
        <v>2</v>
      </c>
    </row>
    <row r="10" spans="1:5" ht="31.5" x14ac:dyDescent="0.25">
      <c r="A10" s="9"/>
      <c r="B10" s="10"/>
      <c r="C10" s="8" t="s">
        <v>9</v>
      </c>
      <c r="D10" s="14" t="str">
        <f>VLOOKUP($C$6,БД!$A$3:$M$21,E10,FALSE)</f>
        <v>городской округ Иркутск город</v>
      </c>
      <c r="E10">
        <v>3</v>
      </c>
    </row>
    <row r="11" spans="1:5" ht="15.75" x14ac:dyDescent="0.25">
      <c r="A11" s="9"/>
      <c r="B11" s="10"/>
      <c r="C11" s="8" t="s">
        <v>9</v>
      </c>
      <c r="D11" s="14" t="str">
        <f>VLOOKUP($C$6,БД!$A$3:$M$21,E11,FALSE)</f>
        <v>Иркутск город</v>
      </c>
      <c r="E11">
        <v>4</v>
      </c>
    </row>
    <row r="12" spans="1:5" ht="15.75" x14ac:dyDescent="0.25">
      <c r="A12" s="9"/>
      <c r="B12" s="10"/>
      <c r="C12" s="8" t="s">
        <v>9</v>
      </c>
      <c r="D12" s="14" t="str">
        <f>VLOOKUP($C$6,БД!$A$3:$M$21,E12,FALSE)</f>
        <v>-</v>
      </c>
      <c r="E12">
        <v>5</v>
      </c>
    </row>
    <row r="13" spans="1:5" ht="15.75" x14ac:dyDescent="0.25">
      <c r="A13" s="9"/>
      <c r="B13" s="10"/>
      <c r="C13" s="8" t="s">
        <v>9</v>
      </c>
      <c r="D13" s="14" t="str">
        <f>VLOOKUP($C$6,БД!$A$3:$M$21,E13,FALSE)</f>
        <v>-</v>
      </c>
      <c r="E13">
        <v>6</v>
      </c>
    </row>
    <row r="14" spans="1:5" ht="15.75" x14ac:dyDescent="0.25">
      <c r="A14" s="9"/>
      <c r="B14" s="10"/>
      <c r="C14" s="8" t="s">
        <v>9</v>
      </c>
      <c r="D14" s="14" t="str">
        <f>VLOOKUP($C$6,БД!$A$3:$M$21,E14,FALSE)</f>
        <v>Байкальская улица</v>
      </c>
      <c r="E14">
        <v>7</v>
      </c>
    </row>
    <row r="15" spans="1:5" ht="15.75" x14ac:dyDescent="0.25">
      <c r="A15" s="9"/>
      <c r="B15" s="10"/>
      <c r="C15" s="8" t="s">
        <v>9</v>
      </c>
      <c r="D15" s="14">
        <f>VLOOKUP($C$6,БД!$A$3:$M$21,E15,FALSE)</f>
        <v>307</v>
      </c>
      <c r="E15">
        <v>8</v>
      </c>
    </row>
    <row r="16" spans="1:5" ht="15.75" x14ac:dyDescent="0.25">
      <c r="A16" s="9"/>
      <c r="B16" s="10"/>
      <c r="C16" s="8" t="s">
        <v>9</v>
      </c>
      <c r="D16" s="14" t="str">
        <f>VLOOKUP($C$6,БД!$A$3:$M$21,E16,FALSE)</f>
        <v>-</v>
      </c>
      <c r="E16">
        <v>9</v>
      </c>
    </row>
    <row r="17" spans="1:5" ht="15.75" x14ac:dyDescent="0.25">
      <c r="A17" s="9"/>
      <c r="B17" s="10"/>
      <c r="C17" s="8" t="s">
        <v>9</v>
      </c>
      <c r="D17" s="14" t="str">
        <f>VLOOKUP($C$6,БД!$A$3:$M$21,E17,FALSE)</f>
        <v>-</v>
      </c>
      <c r="E17">
        <v>10</v>
      </c>
    </row>
    <row r="18" spans="1:5" ht="15.75" x14ac:dyDescent="0.25">
      <c r="A18" s="11"/>
      <c r="B18" s="12"/>
      <c r="C18" s="8" t="s">
        <v>9</v>
      </c>
      <c r="D18" s="14" t="str">
        <f>VLOOKUP($C$6,БД!$A$3:$M$21,E18,FALSE)</f>
        <v>-</v>
      </c>
      <c r="E18">
        <v>11</v>
      </c>
    </row>
    <row r="19" spans="1:5" ht="31.5" x14ac:dyDescent="0.25">
      <c r="A19" s="8" t="s">
        <v>10</v>
      </c>
      <c r="B19" s="13" t="s">
        <v>0</v>
      </c>
      <c r="C19" s="8" t="s">
        <v>9</v>
      </c>
      <c r="D19" s="14" t="str">
        <f>VLOOKUP($C$6,БД!$A$3:$M$21,E19,FALSE)</f>
        <v>Протокол общего собрания собственников</v>
      </c>
      <c r="E19">
        <v>12</v>
      </c>
    </row>
    <row r="20" spans="1:5" ht="31.5" x14ac:dyDescent="0.25">
      <c r="A20" s="8" t="s">
        <v>11</v>
      </c>
      <c r="B20" s="13" t="s">
        <v>1</v>
      </c>
      <c r="C20" s="8" t="s">
        <v>9</v>
      </c>
      <c r="D20" s="15">
        <f>VLOOKUP($C$6,БД!$A$3:$M$21,E20,FALSE)</f>
        <v>41671</v>
      </c>
      <c r="E20">
        <v>13</v>
      </c>
    </row>
    <row r="21" spans="1:5" ht="15.75" x14ac:dyDescent="0.25">
      <c r="A21" s="4"/>
      <c r="B21" s="4"/>
      <c r="C21" s="4"/>
      <c r="D21" s="4"/>
    </row>
  </sheetData>
  <sheetProtection password="8051" sheet="1" objects="1" scenarios="1"/>
  <mergeCells count="3">
    <mergeCell ref="A3:D4"/>
    <mergeCell ref="A9:A18"/>
    <mergeCell ref="B9:B18"/>
  </mergeCells>
  <dataValidations count="1">
    <dataValidation type="list" allowBlank="1" showInputMessage="1" showErrorMessage="1" sqref="C6">
      <formula1>Дома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"/>
  <sheetViews>
    <sheetView workbookViewId="0">
      <selection activeCell="A28" sqref="A28"/>
    </sheetView>
  </sheetViews>
  <sheetFormatPr defaultRowHeight="15" x14ac:dyDescent="0.25"/>
  <cols>
    <col min="1" max="1" width="17.28515625" customWidth="1"/>
    <col min="2" max="2" width="20" customWidth="1"/>
    <col min="3" max="3" width="30" bestFit="1" customWidth="1"/>
    <col min="4" max="4" width="14.140625" bestFit="1" customWidth="1"/>
    <col min="7" max="7" width="18.42578125" bestFit="1" customWidth="1"/>
    <col min="12" max="12" width="41.140625" bestFit="1" customWidth="1"/>
    <col min="13" max="13" width="10.140625" bestFit="1" customWidth="1"/>
  </cols>
  <sheetData>
    <row r="1" spans="1:13" ht="15.75" x14ac:dyDescent="0.25">
      <c r="A1" s="16" t="s">
        <v>13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 t="s">
        <v>0</v>
      </c>
      <c r="M1" s="16" t="s">
        <v>15</v>
      </c>
    </row>
    <row r="2" spans="1:13" ht="78.75" x14ac:dyDescent="0.25">
      <c r="A2" s="16"/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7" t="s">
        <v>22</v>
      </c>
      <c r="I2" s="17" t="s">
        <v>23</v>
      </c>
      <c r="J2" s="17" t="s">
        <v>24</v>
      </c>
      <c r="K2" s="17" t="s">
        <v>25</v>
      </c>
      <c r="L2" s="16"/>
      <c r="M2" s="16"/>
    </row>
    <row r="3" spans="1:13" x14ac:dyDescent="0.25">
      <c r="A3" s="18" t="s">
        <v>26</v>
      </c>
      <c r="B3" s="18" t="s">
        <v>37</v>
      </c>
      <c r="C3" s="18" t="s">
        <v>38</v>
      </c>
      <c r="D3" s="18" t="s">
        <v>39</v>
      </c>
      <c r="E3" s="19" t="s">
        <v>9</v>
      </c>
      <c r="F3" s="19" t="s">
        <v>9</v>
      </c>
      <c r="G3" s="18" t="s">
        <v>40</v>
      </c>
      <c r="H3" s="19">
        <v>307</v>
      </c>
      <c r="I3" s="19" t="s">
        <v>9</v>
      </c>
      <c r="J3" s="19" t="s">
        <v>9</v>
      </c>
      <c r="K3" s="19" t="s">
        <v>9</v>
      </c>
      <c r="L3" s="18" t="s">
        <v>45</v>
      </c>
      <c r="M3" s="20">
        <v>41671</v>
      </c>
    </row>
    <row r="4" spans="1:13" x14ac:dyDescent="0.25">
      <c r="A4" s="18" t="s">
        <v>27</v>
      </c>
      <c r="B4" s="18" t="s">
        <v>37</v>
      </c>
      <c r="C4" s="18" t="s">
        <v>38</v>
      </c>
      <c r="D4" s="18" t="s">
        <v>39</v>
      </c>
      <c r="E4" s="19" t="s">
        <v>9</v>
      </c>
      <c r="F4" s="19" t="s">
        <v>9</v>
      </c>
      <c r="G4" s="18" t="s">
        <v>40</v>
      </c>
      <c r="H4" s="19">
        <v>309</v>
      </c>
      <c r="I4" s="19" t="s">
        <v>9</v>
      </c>
      <c r="J4" s="19" t="s">
        <v>9</v>
      </c>
      <c r="K4" s="19" t="s">
        <v>9</v>
      </c>
      <c r="L4" s="18" t="s">
        <v>45</v>
      </c>
      <c r="M4" s="20">
        <v>41671</v>
      </c>
    </row>
    <row r="5" spans="1:13" x14ac:dyDescent="0.25">
      <c r="A5" s="18" t="s">
        <v>28</v>
      </c>
      <c r="B5" s="18" t="s">
        <v>37</v>
      </c>
      <c r="C5" s="18" t="s">
        <v>38</v>
      </c>
      <c r="D5" s="18" t="s">
        <v>39</v>
      </c>
      <c r="E5" s="19" t="s">
        <v>9</v>
      </c>
      <c r="F5" s="19" t="s">
        <v>9</v>
      </c>
      <c r="G5" s="18" t="s">
        <v>40</v>
      </c>
      <c r="H5" s="19">
        <v>311</v>
      </c>
      <c r="I5" s="19" t="s">
        <v>9</v>
      </c>
      <c r="J5" s="19" t="s">
        <v>9</v>
      </c>
      <c r="K5" s="19" t="s">
        <v>9</v>
      </c>
      <c r="L5" s="18" t="s">
        <v>45</v>
      </c>
      <c r="M5" s="20">
        <v>41671</v>
      </c>
    </row>
    <row r="6" spans="1:13" x14ac:dyDescent="0.25">
      <c r="A6" s="18" t="s">
        <v>29</v>
      </c>
      <c r="B6" s="18" t="s">
        <v>37</v>
      </c>
      <c r="C6" s="18" t="s">
        <v>38</v>
      </c>
      <c r="D6" s="18" t="s">
        <v>39</v>
      </c>
      <c r="E6" s="19" t="s">
        <v>9</v>
      </c>
      <c r="F6" s="19" t="s">
        <v>9</v>
      </c>
      <c r="G6" s="18" t="s">
        <v>40</v>
      </c>
      <c r="H6" s="19">
        <v>313</v>
      </c>
      <c r="I6" s="19" t="s">
        <v>9</v>
      </c>
      <c r="J6" s="19" t="s">
        <v>9</v>
      </c>
      <c r="K6" s="19" t="s">
        <v>9</v>
      </c>
      <c r="L6" s="18" t="s">
        <v>45</v>
      </c>
      <c r="M6" s="20">
        <v>41671</v>
      </c>
    </row>
    <row r="7" spans="1:13" x14ac:dyDescent="0.25">
      <c r="A7" s="18" t="s">
        <v>30</v>
      </c>
      <c r="B7" s="18" t="s">
        <v>37</v>
      </c>
      <c r="C7" s="18" t="s">
        <v>38</v>
      </c>
      <c r="D7" s="18" t="s">
        <v>39</v>
      </c>
      <c r="E7" s="19" t="s">
        <v>9</v>
      </c>
      <c r="F7" s="19" t="s">
        <v>9</v>
      </c>
      <c r="G7" s="18" t="s">
        <v>40</v>
      </c>
      <c r="H7" s="19">
        <v>315</v>
      </c>
      <c r="I7" s="19" t="s">
        <v>9</v>
      </c>
      <c r="J7" s="19" t="s">
        <v>9</v>
      </c>
      <c r="K7" s="19" t="s">
        <v>9</v>
      </c>
      <c r="L7" s="18" t="s">
        <v>45</v>
      </c>
      <c r="M7" s="20">
        <v>41671</v>
      </c>
    </row>
    <row r="8" spans="1:13" x14ac:dyDescent="0.25">
      <c r="A8" s="18" t="s">
        <v>31</v>
      </c>
      <c r="B8" s="18" t="s">
        <v>37</v>
      </c>
      <c r="C8" s="18" t="s">
        <v>38</v>
      </c>
      <c r="D8" s="18" t="s">
        <v>39</v>
      </c>
      <c r="E8" s="19" t="s">
        <v>9</v>
      </c>
      <c r="F8" s="19" t="s">
        <v>9</v>
      </c>
      <c r="G8" s="18" t="s">
        <v>40</v>
      </c>
      <c r="H8" s="19">
        <v>317</v>
      </c>
      <c r="I8" s="19" t="s">
        <v>9</v>
      </c>
      <c r="J8" s="19" t="s">
        <v>9</v>
      </c>
      <c r="K8" s="19" t="s">
        <v>9</v>
      </c>
      <c r="L8" s="18" t="s">
        <v>45</v>
      </c>
      <c r="M8" s="20">
        <v>41699</v>
      </c>
    </row>
    <row r="9" spans="1:13" x14ac:dyDescent="0.25">
      <c r="A9" s="18" t="s">
        <v>32</v>
      </c>
      <c r="B9" s="18" t="s">
        <v>37</v>
      </c>
      <c r="C9" s="18" t="s">
        <v>38</v>
      </c>
      <c r="D9" s="18" t="s">
        <v>39</v>
      </c>
      <c r="E9" s="19" t="s">
        <v>9</v>
      </c>
      <c r="F9" s="19" t="s">
        <v>9</v>
      </c>
      <c r="G9" s="18" t="s">
        <v>40</v>
      </c>
      <c r="H9" s="19">
        <v>319</v>
      </c>
      <c r="I9" s="19" t="s">
        <v>9</v>
      </c>
      <c r="J9" s="19" t="s">
        <v>9</v>
      </c>
      <c r="K9" s="19" t="s">
        <v>9</v>
      </c>
      <c r="L9" s="18" t="s">
        <v>45</v>
      </c>
      <c r="M9" s="20">
        <v>41731</v>
      </c>
    </row>
    <row r="10" spans="1:13" x14ac:dyDescent="0.25">
      <c r="A10" s="18" t="s">
        <v>33</v>
      </c>
      <c r="B10" s="18" t="s">
        <v>37</v>
      </c>
      <c r="C10" s="18" t="s">
        <v>38</v>
      </c>
      <c r="D10" s="18" t="s">
        <v>39</v>
      </c>
      <c r="E10" s="19" t="s">
        <v>9</v>
      </c>
      <c r="F10" s="19" t="s">
        <v>9</v>
      </c>
      <c r="G10" s="18" t="s">
        <v>40</v>
      </c>
      <c r="H10" s="19">
        <v>321</v>
      </c>
      <c r="I10" s="19" t="s">
        <v>9</v>
      </c>
      <c r="J10" s="19" t="s">
        <v>9</v>
      </c>
      <c r="K10" s="19" t="s">
        <v>9</v>
      </c>
      <c r="L10" s="18" t="s">
        <v>45</v>
      </c>
      <c r="M10" s="20">
        <v>41731</v>
      </c>
    </row>
    <row r="11" spans="1:13" x14ac:dyDescent="0.25">
      <c r="A11" s="18" t="s">
        <v>34</v>
      </c>
      <c r="B11" s="18" t="s">
        <v>37</v>
      </c>
      <c r="C11" s="18" t="s">
        <v>38</v>
      </c>
      <c r="D11" s="18" t="s">
        <v>39</v>
      </c>
      <c r="E11" s="19" t="s">
        <v>9</v>
      </c>
      <c r="F11" s="19" t="s">
        <v>9</v>
      </c>
      <c r="G11" s="18" t="s">
        <v>41</v>
      </c>
      <c r="H11" s="19">
        <v>14</v>
      </c>
      <c r="I11" s="19" t="s">
        <v>9</v>
      </c>
      <c r="J11" s="19" t="s">
        <v>9</v>
      </c>
      <c r="K11" s="19" t="s">
        <v>9</v>
      </c>
      <c r="L11" s="18" t="s">
        <v>45</v>
      </c>
      <c r="M11" s="20">
        <v>41671</v>
      </c>
    </row>
    <row r="12" spans="1:13" x14ac:dyDescent="0.25">
      <c r="A12" s="18" t="s">
        <v>35</v>
      </c>
      <c r="B12" s="18" t="s">
        <v>37</v>
      </c>
      <c r="C12" s="18" t="s">
        <v>38</v>
      </c>
      <c r="D12" s="18" t="s">
        <v>39</v>
      </c>
      <c r="E12" s="19" t="s">
        <v>9</v>
      </c>
      <c r="F12" s="19" t="s">
        <v>9</v>
      </c>
      <c r="G12" s="18" t="s">
        <v>42</v>
      </c>
      <c r="H12" s="19" t="s">
        <v>43</v>
      </c>
      <c r="I12" s="19" t="s">
        <v>9</v>
      </c>
      <c r="J12" s="19" t="s">
        <v>9</v>
      </c>
      <c r="K12" s="19" t="s">
        <v>9</v>
      </c>
      <c r="L12" s="18" t="s">
        <v>45</v>
      </c>
      <c r="M12" s="20">
        <v>42186</v>
      </c>
    </row>
    <row r="13" spans="1:13" x14ac:dyDescent="0.25">
      <c r="A13" s="18" t="s">
        <v>36</v>
      </c>
      <c r="B13" s="18" t="s">
        <v>37</v>
      </c>
      <c r="C13" s="18" t="s">
        <v>38</v>
      </c>
      <c r="D13" s="18" t="s">
        <v>39</v>
      </c>
      <c r="E13" s="19" t="s">
        <v>9</v>
      </c>
      <c r="F13" s="19" t="s">
        <v>9</v>
      </c>
      <c r="G13" s="18" t="s">
        <v>42</v>
      </c>
      <c r="H13" s="19" t="s">
        <v>44</v>
      </c>
      <c r="I13" s="19" t="s">
        <v>9</v>
      </c>
      <c r="J13" s="19" t="s">
        <v>9</v>
      </c>
      <c r="K13" s="19" t="s">
        <v>9</v>
      </c>
      <c r="L13" s="18" t="s">
        <v>45</v>
      </c>
      <c r="M13" s="20">
        <v>42186</v>
      </c>
    </row>
  </sheetData>
  <mergeCells count="4">
    <mergeCell ref="A1:A2"/>
    <mergeCell ref="B1:K1"/>
    <mergeCell ref="L1:L2"/>
    <mergeCell ref="M1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1.4.</vt:lpstr>
      <vt:lpstr>БД</vt:lpstr>
      <vt:lpstr>Лист3</vt:lpstr>
      <vt:lpstr>Дома</vt:lpstr>
      <vt:lpstr>'Форма 1.4.'!Область_печати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2016-02-10T03:50:03Z</dcterms:modified>
</cp:coreProperties>
</file>